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<sst xmlns="http://schemas.openxmlformats.org/spreadsheetml/2006/main" count="79" uniqueCount="62">
  <si>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</si>
  <si>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</si>
  <si>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</si>
  <si>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</si>
  <si>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</si>
  <si>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</si>
  <si>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</si>
  <si>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</si>
  <si>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</si>
  <si>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</si>
  <si>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</si>
  <si>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</si>
  <si>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</si>
  <si>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 xml:space="preserve">Zveřejněno na internetových stránkách obce dne: </t>
  </si>
  <si>
    <t>Schválil: Lubomír Smažík, starosta obce</t>
  </si>
  <si>
    <t>Rozpočtové opatření číslo 15/2018</t>
  </si>
  <si>
    <t xml:space="preserve">Daň z příjmu FO </t>
  </si>
  <si>
    <t>Daň z příjmu FO vybíraná srážkou</t>
  </si>
  <si>
    <t>Daň z příjmu práv.osob za obce</t>
  </si>
  <si>
    <t>DPH</t>
  </si>
  <si>
    <t>Daň z hazardních her</t>
  </si>
  <si>
    <t>Daň z nemovitosti</t>
  </si>
  <si>
    <t>ČOV-přeplatky z minulých let</t>
  </si>
  <si>
    <t>Rozhlas</t>
  </si>
  <si>
    <t>106 5 15974</t>
  </si>
  <si>
    <t>0111</t>
  </si>
  <si>
    <t>Neobdržená dotace-vozidlo bioodpad</t>
  </si>
  <si>
    <t>Byty-zálohy nájemců na energie</t>
  </si>
  <si>
    <t>Byty-přeplatky z minulých let</t>
  </si>
  <si>
    <t>Nebyty-přeplatky z minulých let</t>
  </si>
  <si>
    <t>Pozemky-příjmy za věcná břemena</t>
  </si>
  <si>
    <t>Příjmy z EKO-KOMu</t>
  </si>
  <si>
    <t>Doprava Magmou, dřevo z VP</t>
  </si>
  <si>
    <t>Pečovák-příjmy z prodeje materiálu</t>
  </si>
  <si>
    <t>Příjmy z úroků</t>
  </si>
  <si>
    <t>ČOV-mzdy</t>
  </si>
  <si>
    <t>ČOV-sociální pojištění</t>
  </si>
  <si>
    <t>ČOV-zdravotní pojištění</t>
  </si>
  <si>
    <t>Škola-služby</t>
  </si>
  <si>
    <t>Pronájem sport.haly-obec</t>
  </si>
  <si>
    <t>Hřbitov-poh.hmoty</t>
  </si>
  <si>
    <t>Sběrný dvůr-mzdy</t>
  </si>
  <si>
    <t>Sběrný dvůr-sociální pojištění</t>
  </si>
  <si>
    <t>Sběrný dvůr-zdravotní pojištění</t>
  </si>
  <si>
    <t>Vozidlo bioodpad-úprava výdajů obec</t>
  </si>
  <si>
    <t>104 1 13013</t>
  </si>
  <si>
    <t>0102</t>
  </si>
  <si>
    <t>Mzdy VPP-obec</t>
  </si>
  <si>
    <t>104 5 13013</t>
  </si>
  <si>
    <t>Mzdy VPP-EU</t>
  </si>
  <si>
    <t>Soc.pojištění  VPP-obec</t>
  </si>
  <si>
    <t xml:space="preserve">104 5 13013 </t>
  </si>
  <si>
    <t>Soc.pojištění VPP-EU</t>
  </si>
  <si>
    <t>Zdrav.pojištění VPP-obec</t>
  </si>
  <si>
    <t>Zdrav.pojištění VPP-EU</t>
  </si>
  <si>
    <t>Veř.prostranství-mzdy</t>
  </si>
  <si>
    <t>Veř.prostranství-sociální pojištění</t>
  </si>
  <si>
    <t>Veř.prostranství-zdravotní pojištění</t>
  </si>
  <si>
    <t>Bankovní poplatky</t>
  </si>
  <si>
    <t>Daň z příjmu-obec</t>
  </si>
  <si>
    <t>V Dražicích dne 31.12.2018</t>
  </si>
  <si>
    <t xml:space="preserve">106 1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</si>
</sst>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8" fontId="0" fillId="0" borderId="12" xfId="38" applyNumberFormat="1" applyFont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 topLeftCell="A25">
      <selection activeCell="E32" sqref="E32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4.5742187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28" t="s">
        <v>15</v>
      </c>
      <c r="B1" s="28"/>
      <c r="C1" s="28"/>
      <c r="D1" s="28"/>
      <c r="E1" s="28"/>
      <c r="F1" s="28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2" t="s">
        <v>0</v>
      </c>
      <c r="B3" s="33"/>
      <c r="C3" s="33"/>
      <c r="D3" s="33"/>
      <c r="E3" s="33"/>
      <c r="F3" s="34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 t="s">
        <v>12</v>
      </c>
      <c r="B5" s="5">
        <v>1112</v>
      </c>
      <c r="C5" s="4"/>
      <c r="D5" s="10"/>
      <c r="E5" s="4" t="s">
        <v>16</v>
      </c>
      <c r="F5" s="14">
        <v>-30000</v>
      </c>
    </row>
    <row r="6" spans="1:6" ht="21.75" customHeight="1">
      <c r="A6" s="13"/>
      <c r="B6" s="5">
        <v>1113</v>
      </c>
      <c r="C6" s="4"/>
      <c r="D6" s="10"/>
      <c r="E6" s="4" t="s">
        <v>17</v>
      </c>
      <c r="F6" s="14">
        <v>60000</v>
      </c>
    </row>
    <row r="7" spans="1:6" ht="21.75" customHeight="1">
      <c r="A7" s="13"/>
      <c r="B7" s="5">
        <v>1122</v>
      </c>
      <c r="C7" s="4"/>
      <c r="D7" s="10"/>
      <c r="E7" s="4" t="s">
        <v>18</v>
      </c>
      <c r="F7" s="27">
        <v>-200000</v>
      </c>
    </row>
    <row r="8" spans="1:7" ht="21.75" customHeight="1">
      <c r="A8" s="13" t="s">
        <v>12</v>
      </c>
      <c r="B8" s="5">
        <v>1211</v>
      </c>
      <c r="C8" s="4"/>
      <c r="D8" s="10"/>
      <c r="E8" s="4" t="s">
        <v>19</v>
      </c>
      <c r="F8" s="14">
        <v>1100000</v>
      </c>
      <c r="G8" t="s">
        <v>12</v>
      </c>
    </row>
    <row r="9" spans="1:6" ht="21.75" customHeight="1">
      <c r="A9" s="13"/>
      <c r="B9" s="5">
        <v>1381</v>
      </c>
      <c r="C9" s="4"/>
      <c r="D9" s="10"/>
      <c r="E9" s="4" t="s">
        <v>20</v>
      </c>
      <c r="F9" s="14">
        <v>13000</v>
      </c>
    </row>
    <row r="10" spans="1:6" ht="21.75" customHeight="1">
      <c r="A10" s="13"/>
      <c r="B10" s="5">
        <v>1511</v>
      </c>
      <c r="C10" s="4"/>
      <c r="D10" s="10"/>
      <c r="E10" s="4" t="s">
        <v>21</v>
      </c>
      <c r="F10" s="14">
        <v>80000</v>
      </c>
    </row>
    <row r="11" spans="1:6" ht="21.75" customHeight="1">
      <c r="A11" s="13"/>
      <c r="B11" s="5">
        <v>4216</v>
      </c>
      <c r="C11" s="4" t="s">
        <v>24</v>
      </c>
      <c r="D11" s="10" t="s">
        <v>25</v>
      </c>
      <c r="E11" s="4" t="s">
        <v>26</v>
      </c>
      <c r="F11" s="14">
        <v>-76109</v>
      </c>
    </row>
    <row r="12" spans="1:6" ht="21.75" customHeight="1">
      <c r="A12" s="13">
        <v>2321</v>
      </c>
      <c r="B12" s="5">
        <v>2324</v>
      </c>
      <c r="C12" s="4"/>
      <c r="D12" s="10"/>
      <c r="E12" s="4" t="s">
        <v>22</v>
      </c>
      <c r="F12" s="14">
        <v>-1000</v>
      </c>
    </row>
    <row r="13" spans="1:6" ht="21.75" customHeight="1">
      <c r="A13" s="13">
        <v>3341</v>
      </c>
      <c r="B13" s="5">
        <v>2111</v>
      </c>
      <c r="C13" s="4"/>
      <c r="D13" s="10"/>
      <c r="E13" s="4" t="s">
        <v>23</v>
      </c>
      <c r="F13" s="14">
        <v>2000</v>
      </c>
    </row>
    <row r="14" spans="1:6" ht="21.75" customHeight="1">
      <c r="A14" s="13">
        <v>3612</v>
      </c>
      <c r="B14" s="5">
        <v>2111</v>
      </c>
      <c r="C14" s="4"/>
      <c r="D14" s="10"/>
      <c r="E14" s="4" t="s">
        <v>27</v>
      </c>
      <c r="F14" s="14">
        <v>68000</v>
      </c>
    </row>
    <row r="15" spans="1:6" ht="21.75" customHeight="1">
      <c r="A15" s="13">
        <v>3612</v>
      </c>
      <c r="B15" s="5">
        <v>2324</v>
      </c>
      <c r="C15" s="4"/>
      <c r="D15" s="10"/>
      <c r="E15" s="4" t="s">
        <v>28</v>
      </c>
      <c r="F15" s="14">
        <v>-10000</v>
      </c>
    </row>
    <row r="16" spans="1:6" ht="21.75" customHeight="1">
      <c r="A16" s="13">
        <v>3613</v>
      </c>
      <c r="B16" s="5">
        <v>2324</v>
      </c>
      <c r="C16" s="4"/>
      <c r="D16" s="10"/>
      <c r="E16" s="4" t="s">
        <v>29</v>
      </c>
      <c r="F16" s="14">
        <v>-1000</v>
      </c>
    </row>
    <row r="17" spans="1:6" ht="21.75" customHeight="1">
      <c r="A17" s="13">
        <v>3639</v>
      </c>
      <c r="B17" s="5">
        <v>2119</v>
      </c>
      <c r="C17" s="4"/>
      <c r="D17" s="10"/>
      <c r="E17" s="4" t="s">
        <v>30</v>
      </c>
      <c r="F17" s="14">
        <v>-10000</v>
      </c>
    </row>
    <row r="18" spans="1:6" ht="21.75" customHeight="1">
      <c r="A18" s="13">
        <v>3725</v>
      </c>
      <c r="B18" s="5">
        <v>2324</v>
      </c>
      <c r="C18" s="4"/>
      <c r="D18" s="10"/>
      <c r="E18" s="4" t="s">
        <v>31</v>
      </c>
      <c r="F18" s="14">
        <v>25000</v>
      </c>
    </row>
    <row r="19" spans="1:6" ht="21.75" customHeight="1">
      <c r="A19" s="13">
        <v>3745</v>
      </c>
      <c r="B19" s="5">
        <v>2111</v>
      </c>
      <c r="C19" s="4"/>
      <c r="D19" s="10"/>
      <c r="E19" s="4" t="s">
        <v>32</v>
      </c>
      <c r="F19" s="14">
        <v>5000</v>
      </c>
    </row>
    <row r="20" spans="1:6" ht="21.75" customHeight="1">
      <c r="A20" s="13">
        <v>4351</v>
      </c>
      <c r="B20" s="5">
        <v>2310</v>
      </c>
      <c r="C20" s="4"/>
      <c r="D20" s="10"/>
      <c r="E20" s="4" t="s">
        <v>33</v>
      </c>
      <c r="F20" s="14">
        <v>-5000</v>
      </c>
    </row>
    <row r="21" spans="1:6" ht="21.75" customHeight="1">
      <c r="A21" s="13">
        <v>6310</v>
      </c>
      <c r="B21" s="5">
        <v>2141</v>
      </c>
      <c r="C21" s="4"/>
      <c r="D21" s="10"/>
      <c r="E21" s="4" t="s">
        <v>34</v>
      </c>
      <c r="F21" s="14">
        <v>3000</v>
      </c>
    </row>
    <row r="22" spans="1:6" ht="21.75" customHeight="1">
      <c r="A22" s="13"/>
      <c r="B22" s="5"/>
      <c r="C22" s="5"/>
      <c r="D22" s="1"/>
      <c r="E22" s="6" t="s">
        <v>6</v>
      </c>
      <c r="F22" s="15">
        <f>SUM(F5:F21)</f>
        <v>1022891</v>
      </c>
    </row>
    <row r="23" spans="1:6" ht="21.75" customHeight="1">
      <c r="A23" s="29" t="s">
        <v>11</v>
      </c>
      <c r="B23" s="30"/>
      <c r="C23" s="30"/>
      <c r="D23" s="30"/>
      <c r="E23" s="30"/>
      <c r="F23" s="31"/>
    </row>
    <row r="24" spans="1:6" ht="21.75" customHeight="1">
      <c r="A24" s="16">
        <v>2321</v>
      </c>
      <c r="B24" s="5">
        <v>5011</v>
      </c>
      <c r="C24" s="5"/>
      <c r="D24" s="1"/>
      <c r="E24" s="5" t="s">
        <v>35</v>
      </c>
      <c r="F24" s="17">
        <v>-57000</v>
      </c>
    </row>
    <row r="25" spans="1:6" ht="21.75" customHeight="1">
      <c r="A25" s="16">
        <v>2321</v>
      </c>
      <c r="B25" s="5">
        <v>5031</v>
      </c>
      <c r="C25" s="5"/>
      <c r="D25" s="1"/>
      <c r="E25" s="5" t="s">
        <v>36</v>
      </c>
      <c r="F25" s="17">
        <v>-14000</v>
      </c>
    </row>
    <row r="26" spans="1:6" ht="21.75" customHeight="1">
      <c r="A26" s="16">
        <v>2321</v>
      </c>
      <c r="B26" s="5">
        <v>5032</v>
      </c>
      <c r="C26" s="5"/>
      <c r="D26" s="1"/>
      <c r="E26" s="5" t="s">
        <v>37</v>
      </c>
      <c r="F26" s="17">
        <v>-5000</v>
      </c>
    </row>
    <row r="27" spans="1:6" ht="21.75" customHeight="1">
      <c r="A27" s="16">
        <v>3113</v>
      </c>
      <c r="B27" s="5">
        <v>5169</v>
      </c>
      <c r="C27" s="5"/>
      <c r="D27" s="1"/>
      <c r="E27" s="5" t="s">
        <v>38</v>
      </c>
      <c r="F27" s="17">
        <v>6000</v>
      </c>
    </row>
    <row r="28" spans="1:6" ht="21.75" customHeight="1">
      <c r="A28" s="16">
        <v>3412</v>
      </c>
      <c r="B28" s="5">
        <v>5164</v>
      </c>
      <c r="C28" s="5"/>
      <c r="D28" s="1"/>
      <c r="E28" s="5" t="s">
        <v>39</v>
      </c>
      <c r="F28" s="17">
        <v>2000</v>
      </c>
    </row>
    <row r="29" spans="1:6" ht="21.75" customHeight="1">
      <c r="A29" s="16">
        <v>3632</v>
      </c>
      <c r="B29" s="5">
        <v>5156</v>
      </c>
      <c r="C29" s="5"/>
      <c r="D29" s="1"/>
      <c r="E29" s="5" t="s">
        <v>40</v>
      </c>
      <c r="F29" s="17">
        <v>1000</v>
      </c>
    </row>
    <row r="30" spans="1:6" ht="21.75" customHeight="1">
      <c r="A30" s="16">
        <v>3726</v>
      </c>
      <c r="B30" s="5">
        <v>6123</v>
      </c>
      <c r="C30" s="5" t="s">
        <v>61</v>
      </c>
      <c r="D30" s="1" t="s">
        <v>25</v>
      </c>
      <c r="E30" s="5" t="s">
        <v>44</v>
      </c>
      <c r="F30" s="17">
        <v>-20172.96</v>
      </c>
    </row>
    <row r="31" spans="1:8" ht="21.75" customHeight="1">
      <c r="A31" s="16">
        <v>3729</v>
      </c>
      <c r="B31" s="5">
        <v>5011</v>
      </c>
      <c r="C31" s="5"/>
      <c r="D31" s="1"/>
      <c r="E31" s="5" t="s">
        <v>41</v>
      </c>
      <c r="F31" s="17">
        <v>40000</v>
      </c>
      <c r="H31" t="s">
        <v>12</v>
      </c>
    </row>
    <row r="32" spans="1:6" ht="21.75" customHeight="1">
      <c r="A32" s="16">
        <v>3729</v>
      </c>
      <c r="B32" s="5">
        <v>5031</v>
      </c>
      <c r="C32" s="5"/>
      <c r="D32" s="1"/>
      <c r="E32" s="5" t="s">
        <v>42</v>
      </c>
      <c r="F32" s="17">
        <v>6000</v>
      </c>
    </row>
    <row r="33" spans="1:7" ht="21.75" customHeight="1">
      <c r="A33" s="16">
        <v>3729</v>
      </c>
      <c r="B33" s="5">
        <v>5032</v>
      </c>
      <c r="C33" s="5"/>
      <c r="D33" s="1"/>
      <c r="E33" s="5" t="s">
        <v>43</v>
      </c>
      <c r="F33" s="17">
        <v>2000</v>
      </c>
      <c r="G33" t="s">
        <v>12</v>
      </c>
    </row>
    <row r="34" spans="1:6" ht="21.75" customHeight="1">
      <c r="A34" s="16">
        <v>3745</v>
      </c>
      <c r="B34" s="5">
        <v>5011</v>
      </c>
      <c r="C34" s="5" t="s">
        <v>45</v>
      </c>
      <c r="D34" s="1" t="s">
        <v>46</v>
      </c>
      <c r="E34" s="5" t="s">
        <v>47</v>
      </c>
      <c r="F34" s="17">
        <v>-565.82</v>
      </c>
    </row>
    <row r="35" spans="1:6" ht="21.75" customHeight="1">
      <c r="A35" s="16">
        <v>3745</v>
      </c>
      <c r="B35" s="5">
        <v>5011</v>
      </c>
      <c r="C35" s="5" t="s">
        <v>48</v>
      </c>
      <c r="D35" s="1" t="s">
        <v>46</v>
      </c>
      <c r="E35" s="5" t="s">
        <v>49</v>
      </c>
      <c r="F35" s="17">
        <v>1054.82</v>
      </c>
    </row>
    <row r="36" spans="1:6" ht="21.75" customHeight="1">
      <c r="A36" s="16">
        <v>3745</v>
      </c>
      <c r="B36" s="5">
        <v>5031</v>
      </c>
      <c r="C36" s="5" t="s">
        <v>45</v>
      </c>
      <c r="D36" s="1" t="s">
        <v>46</v>
      </c>
      <c r="E36" s="5" t="s">
        <v>50</v>
      </c>
      <c r="F36" s="17">
        <v>-81.75</v>
      </c>
    </row>
    <row r="37" spans="1:6" ht="21.75" customHeight="1">
      <c r="A37" s="16">
        <v>3745</v>
      </c>
      <c r="B37" s="5">
        <v>5031</v>
      </c>
      <c r="C37" s="5" t="s">
        <v>51</v>
      </c>
      <c r="D37" s="1" t="s">
        <v>46</v>
      </c>
      <c r="E37" s="5" t="s">
        <v>52</v>
      </c>
      <c r="F37" s="17">
        <v>-46.25</v>
      </c>
    </row>
    <row r="38" spans="1:6" ht="21.75" customHeight="1">
      <c r="A38" s="16">
        <v>3745</v>
      </c>
      <c r="B38" s="5">
        <v>5032</v>
      </c>
      <c r="C38" s="5" t="s">
        <v>45</v>
      </c>
      <c r="D38" s="1" t="s">
        <v>46</v>
      </c>
      <c r="E38" s="5" t="s">
        <v>53</v>
      </c>
      <c r="F38" s="17">
        <v>-51.43</v>
      </c>
    </row>
    <row r="39" spans="1:6" ht="21.75" customHeight="1">
      <c r="A39" s="16">
        <v>3745</v>
      </c>
      <c r="B39" s="5">
        <v>5032</v>
      </c>
      <c r="C39" s="5" t="s">
        <v>48</v>
      </c>
      <c r="D39" s="1" t="s">
        <v>46</v>
      </c>
      <c r="E39" s="5" t="s">
        <v>54</v>
      </c>
      <c r="F39" s="17">
        <v>-309.57</v>
      </c>
    </row>
    <row r="40" spans="1:6" ht="21.75" customHeight="1">
      <c r="A40" s="16">
        <v>3745</v>
      </c>
      <c r="B40" s="5">
        <v>5011</v>
      </c>
      <c r="C40" s="5"/>
      <c r="D40" s="1"/>
      <c r="E40" s="5" t="s">
        <v>55</v>
      </c>
      <c r="F40" s="17">
        <v>-205000</v>
      </c>
    </row>
    <row r="41" spans="1:6" ht="21.75" customHeight="1">
      <c r="A41" s="16">
        <v>3745</v>
      </c>
      <c r="B41" s="5">
        <v>5031</v>
      </c>
      <c r="C41" s="5"/>
      <c r="D41" s="1"/>
      <c r="E41" s="5" t="s">
        <v>56</v>
      </c>
      <c r="F41" s="17">
        <v>-51000</v>
      </c>
    </row>
    <row r="42" spans="1:6" ht="21.75" customHeight="1">
      <c r="A42" s="16">
        <v>3745</v>
      </c>
      <c r="B42" s="5">
        <v>5032</v>
      </c>
      <c r="C42" s="5"/>
      <c r="D42" s="1"/>
      <c r="E42" s="5" t="s">
        <v>57</v>
      </c>
      <c r="F42" s="17">
        <v>-20000</v>
      </c>
    </row>
    <row r="43" spans="1:8" ht="21.75" customHeight="1">
      <c r="A43" s="16">
        <v>6310</v>
      </c>
      <c r="B43" s="5">
        <v>5163</v>
      </c>
      <c r="C43" s="5"/>
      <c r="D43" s="1"/>
      <c r="E43" s="5" t="s">
        <v>58</v>
      </c>
      <c r="F43" s="17">
        <v>1000</v>
      </c>
      <c r="H43" s="26" t="s">
        <v>12</v>
      </c>
    </row>
    <row r="44" spans="1:8" ht="21.75" customHeight="1">
      <c r="A44" s="16">
        <v>6399</v>
      </c>
      <c r="B44" s="5">
        <v>5365</v>
      </c>
      <c r="C44" s="5"/>
      <c r="D44" s="1"/>
      <c r="E44" s="5" t="s">
        <v>59</v>
      </c>
      <c r="F44" s="17">
        <v>-200000</v>
      </c>
      <c r="H44" s="26"/>
    </row>
    <row r="45" spans="1:6" ht="25.5" customHeight="1">
      <c r="A45" s="16"/>
      <c r="B45" s="5"/>
      <c r="C45" s="5"/>
      <c r="D45" s="8"/>
      <c r="E45" s="6" t="s">
        <v>6</v>
      </c>
      <c r="F45" s="18">
        <f>SUM(F24:F44)</f>
        <v>-514172.95999999996</v>
      </c>
    </row>
    <row r="46" spans="1:6" ht="25.5" customHeight="1">
      <c r="A46" s="29" t="s">
        <v>7</v>
      </c>
      <c r="B46" s="30"/>
      <c r="C46" s="30"/>
      <c r="D46" s="30"/>
      <c r="E46" s="30"/>
      <c r="F46" s="31"/>
    </row>
    <row r="47" spans="1:6" ht="25.5" customHeight="1">
      <c r="A47" s="19"/>
      <c r="B47" s="5">
        <v>8115</v>
      </c>
      <c r="C47" s="5"/>
      <c r="D47" s="5"/>
      <c r="E47" s="4" t="s">
        <v>8</v>
      </c>
      <c r="F47" s="17">
        <f>F45-F22</f>
        <v>-1537063.96</v>
      </c>
    </row>
    <row r="48" spans="1:6" ht="25.5" customHeight="1">
      <c r="A48" s="16"/>
      <c r="B48" s="5"/>
      <c r="C48" s="5"/>
      <c r="D48" s="5"/>
      <c r="E48" s="7" t="s">
        <v>9</v>
      </c>
      <c r="F48" s="20">
        <f>F47+F22</f>
        <v>-514172.95999999996</v>
      </c>
    </row>
    <row r="49" spans="1:6" ht="26.25" customHeight="1" thickBot="1">
      <c r="A49" s="21"/>
      <c r="B49" s="22"/>
      <c r="C49" s="22"/>
      <c r="D49" s="22"/>
      <c r="E49" s="23" t="s">
        <v>11</v>
      </c>
      <c r="F49" s="24">
        <f>F45</f>
        <v>-514172.95999999996</v>
      </c>
    </row>
    <row r="51" ht="12.75">
      <c r="B51" s="9"/>
    </row>
    <row r="52" spans="1:2" ht="12.75">
      <c r="A52" t="s">
        <v>60</v>
      </c>
      <c r="B52" s="9"/>
    </row>
    <row r="53" ht="12.75">
      <c r="A53" t="s">
        <v>14</v>
      </c>
    </row>
    <row r="55" spans="1:5" ht="12.75">
      <c r="A55" t="s">
        <v>13</v>
      </c>
      <c r="E55" t="s">
        <v>12</v>
      </c>
    </row>
  </sheetData>
  <sheetProtection/>
  <mergeCells count="4">
    <mergeCell ref="A1:F1"/>
    <mergeCell ref="A23:F23"/>
    <mergeCell ref="A46:F46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5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jslaba</cp:lastModifiedBy>
  <cp:lastPrinted>2019-01-17T13:50:07Z</cp:lastPrinted>
  <dcterms:modified xsi:type="dcterms:W3CDTF">2019-01-17T13:50:10Z</dcterms:modified>
  <cp:category/>
  <cp:version/>
  <cp:contentType/>
  <cp:contentStatus/>
</cp:coreProperties>
</file>