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<sst xmlns="http://schemas.openxmlformats.org/spreadsheetml/2006/main" count="93" uniqueCount="66">
  <si>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</si>
  <si>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</si>
  <si>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</si>
  <si>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</si>
  <si>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</si>
  <si>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</si>
  <si>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</si>
  <si>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</si>
  <si>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</si>
  <si>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</si>
  <si>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</si>
  <si>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</si>
  <si>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 xml:space="preserve"> </t>
  </si>
  <si>
    <t xml:space="preserve">Zveřejněno na internetových stránkách obce dne: </t>
  </si>
  <si>
    <t>Rozpočtové opatření číslo 13/2018</t>
  </si>
  <si>
    <t>Schválil: Lubomír Smažík, starosta obce</t>
  </si>
  <si>
    <t>V Dražicích dne 12.11.2018</t>
  </si>
  <si>
    <t>104 1 13013</t>
  </si>
  <si>
    <t>0102</t>
  </si>
  <si>
    <t>Dotace na mzdy pracovníků VPP z ÚP 11/2018 - ČR</t>
  </si>
  <si>
    <t>104 5 13013</t>
  </si>
  <si>
    <t>Dotace na mzdy pracovníků VPP z ÚP 11/2018 - EU</t>
  </si>
  <si>
    <t>Les-dohody</t>
  </si>
  <si>
    <t>Les-materiál</t>
  </si>
  <si>
    <t>Tělocvična-služby (rolety+ovládání)</t>
  </si>
  <si>
    <t>Tělocvična-investice</t>
  </si>
  <si>
    <t>Knihovna voda</t>
  </si>
  <si>
    <t>Kulturní dům-voda</t>
  </si>
  <si>
    <t>Kulturní dům-opravy</t>
  </si>
  <si>
    <t>Sport.areál-nájem odlehčovací hřiště (inflace)</t>
  </si>
  <si>
    <t>Sport.areál-elektřina</t>
  </si>
  <si>
    <t>Svoz komunálního odpadu</t>
  </si>
  <si>
    <t>Svoz separovaného odpadu</t>
  </si>
  <si>
    <t>Kolový nakladač+bioodpad poh.hmoty</t>
  </si>
  <si>
    <t>106 5 15974</t>
  </si>
  <si>
    <t>0111</t>
  </si>
  <si>
    <t>Dotace bioodpad-vozidlo EU</t>
  </si>
  <si>
    <t>Dotace bioodpad-kontejnery EU</t>
  </si>
  <si>
    <t>Sběrný dvůr - elektřina</t>
  </si>
  <si>
    <t>Mzdy pracovníků VPP 11/2018-EU</t>
  </si>
  <si>
    <t>Mzdy pracovníků VPP 11/2018-ČR</t>
  </si>
  <si>
    <t>Soc.pojištění VPP 11/2018-EU</t>
  </si>
  <si>
    <t>Soc.pojištění VPP 11/2018-ČR</t>
  </si>
  <si>
    <t>Zdrav.pojištění VPP 11/2018-EU</t>
  </si>
  <si>
    <t>Zdrav.pojištění VPP 11/2018-ČR</t>
  </si>
  <si>
    <t>Komunální volby-mzdy</t>
  </si>
  <si>
    <t>Komunální volby-soc.pojištění</t>
  </si>
  <si>
    <t>OÚ-poštovné</t>
  </si>
  <si>
    <t>OÚ-opravy</t>
  </si>
  <si>
    <t xml:space="preserve">106 1 </t>
  </si>
  <si>
    <t>Dotace bioodpad-vozidlo obec</t>
  </si>
  <si>
    <t>Dotace bioodpad-kontejnery obec</t>
  </si>
  <si>
    <t>Daň z příjmů fyz.osob</t>
  </si>
  <si>
    <t>VO-vánoční osvětlení</t>
  </si>
  <si>
    <t>Byty-malování</t>
  </si>
  <si>
    <t>Poplatek traktor-MěÚ Milevsko</t>
  </si>
  <si>
    <t>Bioodpad-radio nakladač</t>
  </si>
  <si>
    <t>7021</t>
  </si>
  <si>
    <t>Finanční dar senioři-Drhovice</t>
  </si>
  <si>
    <t>7045</t>
  </si>
  <si>
    <t>Finanční dar senioři-Meziříčí</t>
  </si>
  <si>
    <t>7065</t>
  </si>
  <si>
    <t>Finanční dar senioři-Radimovice u Tábora</t>
  </si>
  <si>
    <t>Byty-opravy</t>
  </si>
  <si>
    <t>Drobný majetek-dílna žebřík</t>
  </si>
  <si>
    <t>Bankovní poplatky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</si>
</sst>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" fillId="34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workbookViewId="0" topLeftCell="A1">
      <selection activeCell="G46" sqref="G46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4.5742187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27" t="s">
        <v>14</v>
      </c>
      <c r="B1" s="27"/>
      <c r="C1" s="27"/>
      <c r="D1" s="27"/>
      <c r="E1" s="27"/>
      <c r="F1" s="27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1" t="s">
        <v>0</v>
      </c>
      <c r="B3" s="32"/>
      <c r="C3" s="32"/>
      <c r="D3" s="32"/>
      <c r="E3" s="32"/>
      <c r="F3" s="33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1.75" customHeight="1">
      <c r="A5" s="13" t="s">
        <v>12</v>
      </c>
      <c r="B5" s="5">
        <v>1111</v>
      </c>
      <c r="C5" s="4" t="s">
        <v>12</v>
      </c>
      <c r="D5" s="10" t="s">
        <v>12</v>
      </c>
      <c r="E5" s="4" t="s">
        <v>52</v>
      </c>
      <c r="F5" s="14">
        <v>300000</v>
      </c>
    </row>
    <row r="6" spans="1:6" ht="21.75" customHeight="1">
      <c r="A6" s="13"/>
      <c r="B6" s="5">
        <v>4116</v>
      </c>
      <c r="C6" s="4" t="s">
        <v>17</v>
      </c>
      <c r="D6" s="10" t="s">
        <v>18</v>
      </c>
      <c r="E6" s="4" t="s">
        <v>19</v>
      </c>
      <c r="F6" s="14">
        <v>2643</v>
      </c>
    </row>
    <row r="7" spans="1:6" ht="21.75" customHeight="1">
      <c r="A7" s="13" t="s">
        <v>12</v>
      </c>
      <c r="B7" s="5">
        <v>4116</v>
      </c>
      <c r="C7" s="4" t="s">
        <v>20</v>
      </c>
      <c r="D7" s="10" t="s">
        <v>18</v>
      </c>
      <c r="E7" s="4" t="s">
        <v>21</v>
      </c>
      <c r="F7" s="14">
        <v>12357</v>
      </c>
    </row>
    <row r="8" spans="1:6" ht="21.75" customHeight="1">
      <c r="A8" s="13"/>
      <c r="B8" s="5">
        <v>4121</v>
      </c>
      <c r="C8" s="4"/>
      <c r="D8" s="10" t="s">
        <v>57</v>
      </c>
      <c r="E8" s="4" t="s">
        <v>58</v>
      </c>
      <c r="F8" s="14">
        <v>4000</v>
      </c>
    </row>
    <row r="9" spans="1:6" ht="21.75" customHeight="1">
      <c r="A9" s="13"/>
      <c r="B9" s="5">
        <v>4121</v>
      </c>
      <c r="C9" s="4"/>
      <c r="D9" s="10" t="s">
        <v>59</v>
      </c>
      <c r="E9" s="4" t="s">
        <v>60</v>
      </c>
      <c r="F9" s="14">
        <v>4000</v>
      </c>
    </row>
    <row r="10" spans="1:6" ht="21.75" customHeight="1">
      <c r="A10" s="13"/>
      <c r="B10" s="5">
        <v>4121</v>
      </c>
      <c r="C10" s="4"/>
      <c r="D10" s="10" t="s">
        <v>61</v>
      </c>
      <c r="E10" s="4" t="s">
        <v>62</v>
      </c>
      <c r="F10" s="14">
        <v>2000</v>
      </c>
    </row>
    <row r="11" spans="1:6" ht="21.75" customHeight="1">
      <c r="A11" s="13"/>
      <c r="B11" s="5"/>
      <c r="C11" s="5"/>
      <c r="D11" s="1"/>
      <c r="E11" s="6" t="s">
        <v>6</v>
      </c>
      <c r="F11" s="15">
        <f>SUM(F5:F10)</f>
        <v>325000</v>
      </c>
    </row>
    <row r="12" spans="1:6" ht="21.75" customHeight="1">
      <c r="A12" s="28" t="s">
        <v>11</v>
      </c>
      <c r="B12" s="29"/>
      <c r="C12" s="29"/>
      <c r="D12" s="29"/>
      <c r="E12" s="29"/>
      <c r="F12" s="30"/>
    </row>
    <row r="13" spans="1:6" ht="21.75" customHeight="1">
      <c r="A13" s="16">
        <v>1032</v>
      </c>
      <c r="B13" s="5">
        <v>5021</v>
      </c>
      <c r="C13" s="5" t="s">
        <v>12</v>
      </c>
      <c r="D13" s="1" t="s">
        <v>12</v>
      </c>
      <c r="E13" s="5" t="s">
        <v>22</v>
      </c>
      <c r="F13" s="17">
        <v>5400</v>
      </c>
    </row>
    <row r="14" spans="1:6" ht="21.75" customHeight="1">
      <c r="A14" s="16">
        <v>1032</v>
      </c>
      <c r="B14" s="5">
        <v>5139</v>
      </c>
      <c r="C14" s="5"/>
      <c r="D14" s="1"/>
      <c r="E14" s="5" t="s">
        <v>23</v>
      </c>
      <c r="F14" s="17">
        <v>-5400</v>
      </c>
    </row>
    <row r="15" spans="1:6" ht="21.75" customHeight="1">
      <c r="A15" s="16">
        <v>3113</v>
      </c>
      <c r="B15" s="5">
        <v>5169</v>
      </c>
      <c r="C15" s="5"/>
      <c r="D15" s="1"/>
      <c r="E15" s="5" t="s">
        <v>24</v>
      </c>
      <c r="F15" s="17">
        <v>165000</v>
      </c>
    </row>
    <row r="16" spans="1:6" ht="21.75" customHeight="1">
      <c r="A16" s="16">
        <v>3113</v>
      </c>
      <c r="B16" s="5">
        <v>6121</v>
      </c>
      <c r="C16" s="5"/>
      <c r="D16" s="1"/>
      <c r="E16" s="5" t="s">
        <v>25</v>
      </c>
      <c r="F16" s="17">
        <v>-165000</v>
      </c>
    </row>
    <row r="17" spans="1:6" ht="21.75" customHeight="1">
      <c r="A17" s="16">
        <v>3314</v>
      </c>
      <c r="B17" s="5">
        <v>5151</v>
      </c>
      <c r="C17" s="5"/>
      <c r="D17" s="1"/>
      <c r="E17" s="5" t="s">
        <v>26</v>
      </c>
      <c r="F17" s="17">
        <v>500</v>
      </c>
    </row>
    <row r="18" spans="1:6" ht="21.75" customHeight="1">
      <c r="A18" s="16">
        <v>3392</v>
      </c>
      <c r="B18" s="5">
        <v>5151</v>
      </c>
      <c r="C18" s="5"/>
      <c r="D18" s="1"/>
      <c r="E18" s="5" t="s">
        <v>27</v>
      </c>
      <c r="F18" s="17">
        <v>10000</v>
      </c>
    </row>
    <row r="19" spans="1:8" ht="21.75" customHeight="1">
      <c r="A19" s="16">
        <v>3392</v>
      </c>
      <c r="B19" s="5">
        <v>5171</v>
      </c>
      <c r="C19" s="5"/>
      <c r="D19" s="1"/>
      <c r="E19" s="5" t="s">
        <v>28</v>
      </c>
      <c r="F19" s="17">
        <v>-10000</v>
      </c>
      <c r="H19" t="s">
        <v>12</v>
      </c>
    </row>
    <row r="20" spans="1:6" ht="21.75" customHeight="1">
      <c r="A20" s="16">
        <v>3412</v>
      </c>
      <c r="B20" s="5">
        <v>5164</v>
      </c>
      <c r="C20" s="5"/>
      <c r="D20" s="1"/>
      <c r="E20" s="5" t="s">
        <v>29</v>
      </c>
      <c r="F20" s="17">
        <v>500</v>
      </c>
    </row>
    <row r="21" spans="1:6" ht="21.75" customHeight="1">
      <c r="A21" s="16">
        <v>3412</v>
      </c>
      <c r="B21" s="5">
        <v>5154</v>
      </c>
      <c r="C21" s="5"/>
      <c r="D21" s="1"/>
      <c r="E21" s="5" t="s">
        <v>30</v>
      </c>
      <c r="F21" s="17">
        <v>-25000</v>
      </c>
    </row>
    <row r="22" spans="1:6" ht="21.75" customHeight="1">
      <c r="A22" s="16">
        <v>3612</v>
      </c>
      <c r="B22" s="5">
        <v>5169</v>
      </c>
      <c r="C22" s="5"/>
      <c r="D22" s="1"/>
      <c r="E22" s="5" t="s">
        <v>54</v>
      </c>
      <c r="F22" s="17">
        <v>40000</v>
      </c>
    </row>
    <row r="23" spans="1:6" ht="21.75" customHeight="1">
      <c r="A23" s="16">
        <v>3612</v>
      </c>
      <c r="B23" s="5">
        <v>5171</v>
      </c>
      <c r="C23" s="5"/>
      <c r="D23" s="1"/>
      <c r="E23" s="5" t="s">
        <v>63</v>
      </c>
      <c r="F23" s="17">
        <v>11000</v>
      </c>
    </row>
    <row r="24" spans="1:6" ht="21.75" customHeight="1">
      <c r="A24" s="16">
        <v>3631</v>
      </c>
      <c r="B24" s="5">
        <v>5137</v>
      </c>
      <c r="C24" s="5"/>
      <c r="D24" s="1"/>
      <c r="E24" s="5" t="s">
        <v>53</v>
      </c>
      <c r="F24" s="17">
        <v>64000</v>
      </c>
    </row>
    <row r="25" spans="1:6" ht="21.75" customHeight="1">
      <c r="A25" s="16">
        <v>3639</v>
      </c>
      <c r="B25" s="5">
        <v>5137</v>
      </c>
      <c r="C25" s="5"/>
      <c r="D25" s="1"/>
      <c r="E25" s="5" t="s">
        <v>64</v>
      </c>
      <c r="F25" s="17">
        <v>3000</v>
      </c>
    </row>
    <row r="26" spans="1:6" ht="21.75" customHeight="1">
      <c r="A26" s="16">
        <v>3722</v>
      </c>
      <c r="B26" s="5">
        <v>5169</v>
      </c>
      <c r="C26" s="5"/>
      <c r="D26" s="1"/>
      <c r="E26" s="5" t="s">
        <v>31</v>
      </c>
      <c r="F26" s="17">
        <v>17000</v>
      </c>
    </row>
    <row r="27" spans="1:6" ht="21.75" customHeight="1">
      <c r="A27" s="16">
        <v>3723</v>
      </c>
      <c r="B27" s="5">
        <v>5169</v>
      </c>
      <c r="C27" s="5"/>
      <c r="D27" s="1"/>
      <c r="E27" s="5" t="s">
        <v>32</v>
      </c>
      <c r="F27" s="17">
        <v>10000</v>
      </c>
    </row>
    <row r="28" spans="1:6" ht="21.75" customHeight="1">
      <c r="A28" s="16">
        <v>3726</v>
      </c>
      <c r="B28" s="5">
        <v>5156</v>
      </c>
      <c r="C28" s="5"/>
      <c r="D28" s="1"/>
      <c r="E28" s="5" t="s">
        <v>33</v>
      </c>
      <c r="F28" s="17">
        <v>10000</v>
      </c>
    </row>
    <row r="29" spans="1:6" ht="21.75" customHeight="1">
      <c r="A29" s="16">
        <v>3726</v>
      </c>
      <c r="B29" s="5">
        <v>6123</v>
      </c>
      <c r="C29" s="5" t="s">
        <v>34</v>
      </c>
      <c r="D29" s="1" t="s">
        <v>35</v>
      </c>
      <c r="E29" s="5" t="s">
        <v>36</v>
      </c>
      <c r="F29" s="17">
        <v>-81251.5</v>
      </c>
    </row>
    <row r="30" spans="1:6" ht="21.75" customHeight="1">
      <c r="A30" s="16">
        <v>3726</v>
      </c>
      <c r="B30" s="5">
        <v>6122</v>
      </c>
      <c r="C30" s="5" t="s">
        <v>34</v>
      </c>
      <c r="D30" s="1" t="s">
        <v>35</v>
      </c>
      <c r="E30" s="5" t="s">
        <v>37</v>
      </c>
      <c r="F30" s="17">
        <v>81251.5</v>
      </c>
    </row>
    <row r="31" spans="1:8" ht="21.75" customHeight="1">
      <c r="A31" s="16">
        <v>3726</v>
      </c>
      <c r="B31" s="5">
        <v>6123</v>
      </c>
      <c r="C31" s="5" t="s">
        <v>49</v>
      </c>
      <c r="D31" s="1" t="s">
        <v>35</v>
      </c>
      <c r="E31" s="5" t="s">
        <v>50</v>
      </c>
      <c r="F31" s="17">
        <v>-14338.5</v>
      </c>
      <c r="H31" s="26" t="s">
        <v>12</v>
      </c>
    </row>
    <row r="32" spans="1:8" ht="21.75" customHeight="1">
      <c r="A32" s="16">
        <v>3726</v>
      </c>
      <c r="B32" s="5">
        <v>6122</v>
      </c>
      <c r="C32" s="5" t="s">
        <v>49</v>
      </c>
      <c r="D32" s="1" t="s">
        <v>35</v>
      </c>
      <c r="E32" s="5" t="s">
        <v>51</v>
      </c>
      <c r="F32" s="17">
        <v>14338.5</v>
      </c>
      <c r="H32" s="26"/>
    </row>
    <row r="33" spans="1:8" ht="21.75" customHeight="1">
      <c r="A33" s="16">
        <v>3726</v>
      </c>
      <c r="B33" s="5">
        <v>5169</v>
      </c>
      <c r="C33" s="5"/>
      <c r="D33" s="1"/>
      <c r="E33" s="5" t="s">
        <v>56</v>
      </c>
      <c r="F33" s="17">
        <v>4000</v>
      </c>
      <c r="H33" s="26"/>
    </row>
    <row r="34" spans="1:6" ht="21.75" customHeight="1">
      <c r="A34" s="16">
        <v>3729</v>
      </c>
      <c r="B34" s="5">
        <v>5154</v>
      </c>
      <c r="C34" s="5"/>
      <c r="D34" s="1"/>
      <c r="E34" s="5" t="s">
        <v>38</v>
      </c>
      <c r="F34" s="17">
        <v>25000</v>
      </c>
    </row>
    <row r="35" spans="1:6" ht="21.75" customHeight="1">
      <c r="A35" s="16">
        <v>3745</v>
      </c>
      <c r="B35" s="5">
        <v>5011</v>
      </c>
      <c r="C35" s="5" t="s">
        <v>20</v>
      </c>
      <c r="D35" s="1" t="s">
        <v>18</v>
      </c>
      <c r="E35" s="5" t="s">
        <v>39</v>
      </c>
      <c r="F35" s="17">
        <v>3714</v>
      </c>
    </row>
    <row r="36" spans="1:6" ht="21.75" customHeight="1">
      <c r="A36" s="16">
        <v>3745</v>
      </c>
      <c r="B36" s="5">
        <v>5011</v>
      </c>
      <c r="C36" s="5" t="s">
        <v>17</v>
      </c>
      <c r="D36" s="1" t="s">
        <v>18</v>
      </c>
      <c r="E36" s="5" t="s">
        <v>40</v>
      </c>
      <c r="F36" s="17">
        <v>1586</v>
      </c>
    </row>
    <row r="37" spans="1:6" ht="21.75" customHeight="1">
      <c r="A37" s="16">
        <v>3745</v>
      </c>
      <c r="B37" s="5">
        <v>5031</v>
      </c>
      <c r="C37" s="5" t="s">
        <v>20</v>
      </c>
      <c r="D37" s="1" t="s">
        <v>18</v>
      </c>
      <c r="E37" s="5" t="s">
        <v>41</v>
      </c>
      <c r="F37" s="17">
        <v>5625</v>
      </c>
    </row>
    <row r="38" spans="1:6" ht="21.75" customHeight="1">
      <c r="A38" s="16">
        <v>3745</v>
      </c>
      <c r="B38" s="5">
        <v>5031</v>
      </c>
      <c r="C38" s="5" t="s">
        <v>17</v>
      </c>
      <c r="D38" s="1" t="s">
        <v>18</v>
      </c>
      <c r="E38" s="5" t="s">
        <v>42</v>
      </c>
      <c r="F38" s="17">
        <v>1275</v>
      </c>
    </row>
    <row r="39" spans="1:6" ht="21.75" customHeight="1">
      <c r="A39" s="16">
        <v>3745</v>
      </c>
      <c r="B39" s="5">
        <v>5032</v>
      </c>
      <c r="C39" s="5" t="s">
        <v>20</v>
      </c>
      <c r="D39" s="1" t="s">
        <v>18</v>
      </c>
      <c r="E39" s="5" t="s">
        <v>43</v>
      </c>
      <c r="F39" s="17">
        <v>2318</v>
      </c>
    </row>
    <row r="40" spans="1:6" ht="21.75" customHeight="1">
      <c r="A40" s="16">
        <v>3745</v>
      </c>
      <c r="B40" s="5">
        <v>5032</v>
      </c>
      <c r="C40" s="5" t="s">
        <v>17</v>
      </c>
      <c r="D40" s="1" t="s">
        <v>18</v>
      </c>
      <c r="E40" s="5" t="s">
        <v>44</v>
      </c>
      <c r="F40" s="17">
        <v>482</v>
      </c>
    </row>
    <row r="41" spans="1:6" ht="21.75" customHeight="1">
      <c r="A41" s="16">
        <v>3745</v>
      </c>
      <c r="B41" s="5">
        <v>5362</v>
      </c>
      <c r="C41" s="5"/>
      <c r="D41" s="1"/>
      <c r="E41" s="5" t="s">
        <v>55</v>
      </c>
      <c r="F41" s="17">
        <v>100</v>
      </c>
    </row>
    <row r="42" spans="1:6" ht="21.75" customHeight="1">
      <c r="A42" s="16">
        <v>6115</v>
      </c>
      <c r="B42" s="5">
        <v>5021</v>
      </c>
      <c r="C42" s="5">
        <v>98187</v>
      </c>
      <c r="D42" s="1"/>
      <c r="E42" s="5" t="s">
        <v>45</v>
      </c>
      <c r="F42" s="17">
        <v>-450</v>
      </c>
    </row>
    <row r="43" spans="1:6" ht="21.75" customHeight="1">
      <c r="A43" s="16">
        <v>6115</v>
      </c>
      <c r="B43" s="5">
        <v>5031</v>
      </c>
      <c r="C43" s="5">
        <v>98187</v>
      </c>
      <c r="D43" s="1"/>
      <c r="E43" s="5" t="s">
        <v>46</v>
      </c>
      <c r="F43" s="17">
        <v>450</v>
      </c>
    </row>
    <row r="44" spans="1:6" ht="21.75" customHeight="1">
      <c r="A44" s="16">
        <v>6171</v>
      </c>
      <c r="B44" s="5">
        <v>5161</v>
      </c>
      <c r="C44" s="5"/>
      <c r="D44" s="1"/>
      <c r="E44" s="5" t="s">
        <v>47</v>
      </c>
      <c r="F44" s="17">
        <v>1500</v>
      </c>
    </row>
    <row r="45" spans="1:6" ht="21.75" customHeight="1">
      <c r="A45" s="16">
        <v>6171</v>
      </c>
      <c r="B45" s="5">
        <v>5171</v>
      </c>
      <c r="C45" s="5"/>
      <c r="D45" s="1"/>
      <c r="E45" s="5" t="s">
        <v>48</v>
      </c>
      <c r="F45" s="17">
        <v>-1500</v>
      </c>
    </row>
    <row r="46" spans="1:6" ht="21.75" customHeight="1">
      <c r="A46" s="16">
        <v>6310</v>
      </c>
      <c r="B46" s="5">
        <v>5163</v>
      </c>
      <c r="C46" s="5"/>
      <c r="D46" s="1"/>
      <c r="E46" s="5" t="s">
        <v>65</v>
      </c>
      <c r="F46" s="17">
        <v>2000</v>
      </c>
    </row>
    <row r="47" spans="1:6" ht="25.5" customHeight="1">
      <c r="A47" s="16"/>
      <c r="B47" s="5"/>
      <c r="C47" s="5"/>
      <c r="D47" s="8"/>
      <c r="E47" s="6" t="s">
        <v>6</v>
      </c>
      <c r="F47" s="18">
        <f>SUM(F13:F46)</f>
        <v>177100</v>
      </c>
    </row>
    <row r="48" spans="1:6" ht="25.5" customHeight="1">
      <c r="A48" s="28" t="s">
        <v>7</v>
      </c>
      <c r="B48" s="29"/>
      <c r="C48" s="29"/>
      <c r="D48" s="29"/>
      <c r="E48" s="29"/>
      <c r="F48" s="30"/>
    </row>
    <row r="49" spans="1:6" ht="25.5" customHeight="1">
      <c r="A49" s="19"/>
      <c r="B49" s="5">
        <v>8115</v>
      </c>
      <c r="C49" s="5"/>
      <c r="D49" s="5"/>
      <c r="E49" s="4" t="s">
        <v>8</v>
      </c>
      <c r="F49" s="17">
        <f>F47-F11</f>
        <v>-147900</v>
      </c>
    </row>
    <row r="50" spans="1:6" ht="25.5" customHeight="1">
      <c r="A50" s="16"/>
      <c r="B50" s="5"/>
      <c r="C50" s="5"/>
      <c r="D50" s="5"/>
      <c r="E50" s="7" t="s">
        <v>9</v>
      </c>
      <c r="F50" s="20">
        <f>F49+F11</f>
        <v>177100</v>
      </c>
    </row>
    <row r="51" spans="1:6" ht="26.25" customHeight="1" thickBot="1">
      <c r="A51" s="21"/>
      <c r="B51" s="22"/>
      <c r="C51" s="22"/>
      <c r="D51" s="22"/>
      <c r="E51" s="23" t="s">
        <v>11</v>
      </c>
      <c r="F51" s="24">
        <f>F47</f>
        <v>177100</v>
      </c>
    </row>
    <row r="53" ht="12.75">
      <c r="B53" s="9"/>
    </row>
    <row r="54" spans="1:2" ht="12.75">
      <c r="A54" t="s">
        <v>16</v>
      </c>
      <c r="B54" s="9"/>
    </row>
    <row r="55" ht="12.75">
      <c r="A55" t="s">
        <v>15</v>
      </c>
    </row>
    <row r="57" ht="12.75">
      <c r="A57" t="s">
        <v>13</v>
      </c>
    </row>
  </sheetData>
  <sheetProtection/>
  <mergeCells count="4">
    <mergeCell ref="A1:F1"/>
    <mergeCell ref="A12:F12"/>
    <mergeCell ref="A48:F48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56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jslaba</cp:lastModifiedBy>
  <cp:lastPrinted>2018-12-10T13:14:49Z</cp:lastPrinted>
  <dcterms:modified xsi:type="dcterms:W3CDTF">2018-12-10T13:15:02Z</dcterms:modified>
  <cp:category/>
  <cp:version/>
  <cp:contentType/>
  <cp:contentStatus/>
</cp:coreProperties>
</file>