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C27" i="1" l="1"/>
  <c r="C18" i="1"/>
  <c r="C29" i="1" l="1"/>
  <c r="C37" i="1" s="1"/>
</calcChain>
</file>

<file path=xl/sharedStrings.xml><?xml version="1.0" encoding="utf-8"?>
<sst xmlns="http://schemas.openxmlformats.org/spreadsheetml/2006/main" count="43" uniqueCount="41">
  <si>
    <t>Materiál</t>
  </si>
  <si>
    <t>Návrh rozpočtu příspěvkové organizace Základní škola a Mateřská</t>
  </si>
  <si>
    <t>Náklady</t>
  </si>
  <si>
    <t>Spotřeba energií</t>
  </si>
  <si>
    <t>Nákup zboží</t>
  </si>
  <si>
    <t>Opravy a udržování</t>
  </si>
  <si>
    <t>Náklady na reprezentaci</t>
  </si>
  <si>
    <t>Služby + bankovní poplatky</t>
  </si>
  <si>
    <t>Mzdy-kroužky MŠ,ZŠ</t>
  </si>
  <si>
    <t>Školení + lékařské prohlídky</t>
  </si>
  <si>
    <t>Dary</t>
  </si>
  <si>
    <t>Pojištění</t>
  </si>
  <si>
    <t>Odpisy</t>
  </si>
  <si>
    <t>DDHM, DDNM</t>
  </si>
  <si>
    <t>Celkem</t>
  </si>
  <si>
    <t>Výnosy</t>
  </si>
  <si>
    <t>602/0301</t>
  </si>
  <si>
    <t>Poplatky MŠ</t>
  </si>
  <si>
    <t>602/0302</t>
  </si>
  <si>
    <t>Poplatky ŠD</t>
  </si>
  <si>
    <t>602/0601,02</t>
  </si>
  <si>
    <t>Kroužky MŠ, ZŠ</t>
  </si>
  <si>
    <t>Prodej zboží</t>
  </si>
  <si>
    <t>Ostatní výnosy (přeúčt.vody TJ)</t>
  </si>
  <si>
    <t>Příjmy z úroků</t>
  </si>
  <si>
    <t>Rozdíl</t>
  </si>
  <si>
    <t>Mgr. Marcela Vosátková</t>
  </si>
  <si>
    <t>ředitelka ZŠ a MŠ Dražice</t>
  </si>
  <si>
    <t>Byla provedena předběžná finanční kontrola.</t>
  </si>
  <si>
    <t>Mgr. Marcela Vosátková - ředitelka školy</t>
  </si>
  <si>
    <t>…………………………………………..</t>
  </si>
  <si>
    <t>Jaroslava Slabá - účetní</t>
  </si>
  <si>
    <t>škola Dražice, okres Tábor, na rok 2017</t>
  </si>
  <si>
    <t>Cestovné</t>
  </si>
  <si>
    <t>Fond odměn k 30.9.2016</t>
  </si>
  <si>
    <t>Rezervní fond ze zlepšeného HV k 30.9.2016</t>
  </si>
  <si>
    <t>Rezervní fond - ostatní k 30.9.2016</t>
  </si>
  <si>
    <t>Investiční fond k 30.9.2016</t>
  </si>
  <si>
    <t>Neinvestiční příspěvek v roce 2016</t>
  </si>
  <si>
    <t>Požadovaná výše příspěvku v roce 2017</t>
  </si>
  <si>
    <t>V Dražicích dne 18.10.2016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</si>
</sst>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44" fontId="0" fillId="0" borderId="3" xfId="1" applyFont="1" applyBorder="1"/>
    <xf numFmtId="0" fontId="0" fillId="0" borderId="8" xfId="0" applyBorder="1"/>
    <xf numFmtId="44" fontId="0" fillId="0" borderId="9" xfId="1" applyFont="1" applyBorder="1"/>
    <xf numFmtId="44" fontId="0" fillId="2" borderId="6" xfId="1" applyFont="1" applyFill="1" applyBorder="1"/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44" fontId="3" fillId="2" borderId="0" xfId="0" applyNumberFormat="1" applyFont="1" applyFill="1"/>
    <xf numFmtId="44" fontId="2" fillId="0" borderId="0" xfId="1" applyFont="1"/>
    <xf numFmtId="44" fontId="3" fillId="2" borderId="0" xfId="1" applyFont="1" applyFill="1"/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topLeftCell="A7" workbookViewId="0">
      <selection activeCell="B35" sqref="B35"/>
    </sheetView>
  </sheetViews>
  <sheetFormatPr defaultRowHeight="15" x14ac:dyDescent="0.25"/>
  <cols>
    <col min="1" max="1" width="11.85546875" customWidth="1"/>
    <col min="2" max="2" width="41.28515625" customWidth="1"/>
    <col min="3" max="3" width="15.7109375" customWidth="1"/>
  </cols>
  <sheetData>
    <row r="1" spans="1:3" ht="15.75" x14ac:dyDescent="0.25">
      <c r="A1" s="14" t="s">
        <v>1</v>
      </c>
      <c r="B1" s="14"/>
      <c r="C1" s="14"/>
    </row>
    <row r="2" spans="1:3" ht="15.75" x14ac:dyDescent="0.25">
      <c r="A2" s="14" t="s">
        <v>32</v>
      </c>
      <c r="B2" s="14"/>
      <c r="C2" s="14"/>
    </row>
    <row r="3" spans="1:3" ht="15.75" thickBot="1" x14ac:dyDescent="0.3"/>
    <row r="4" spans="1:3" ht="15.75" thickBot="1" x14ac:dyDescent="0.3">
      <c r="A4" s="15" t="s">
        <v>2</v>
      </c>
      <c r="B4" s="16"/>
      <c r="C4" s="17"/>
    </row>
    <row r="5" spans="1:3" ht="15.75" thickTop="1" x14ac:dyDescent="0.25">
      <c r="A5" s="6">
        <v>501</v>
      </c>
      <c r="B5" s="3" t="s">
        <v>0</v>
      </c>
      <c r="C5" s="4">
        <v>150000</v>
      </c>
    </row>
    <row r="6" spans="1:3" x14ac:dyDescent="0.25">
      <c r="A6" s="7">
        <v>502</v>
      </c>
      <c r="B6" s="1" t="s">
        <v>3</v>
      </c>
      <c r="C6" s="2">
        <v>460000</v>
      </c>
    </row>
    <row r="7" spans="1:3" x14ac:dyDescent="0.25">
      <c r="A7" s="7">
        <v>504</v>
      </c>
      <c r="B7" s="1" t="s">
        <v>4</v>
      </c>
      <c r="C7" s="2">
        <v>36000</v>
      </c>
    </row>
    <row r="8" spans="1:3" x14ac:dyDescent="0.25">
      <c r="A8" s="7">
        <v>511</v>
      </c>
      <c r="B8" s="1" t="s">
        <v>5</v>
      </c>
      <c r="C8" s="2">
        <v>40000</v>
      </c>
    </row>
    <row r="9" spans="1:3" x14ac:dyDescent="0.25">
      <c r="A9" s="7">
        <v>512</v>
      </c>
      <c r="B9" s="1" t="s">
        <v>33</v>
      </c>
      <c r="C9" s="2">
        <v>5000</v>
      </c>
    </row>
    <row r="10" spans="1:3" x14ac:dyDescent="0.25">
      <c r="A10" s="7">
        <v>513</v>
      </c>
      <c r="B10" s="1" t="s">
        <v>6</v>
      </c>
      <c r="C10" s="2">
        <v>4000</v>
      </c>
    </row>
    <row r="11" spans="1:3" x14ac:dyDescent="0.25">
      <c r="A11" s="7">
        <v>518</v>
      </c>
      <c r="B11" s="1" t="s">
        <v>7</v>
      </c>
      <c r="C11" s="2">
        <v>130000</v>
      </c>
    </row>
    <row r="12" spans="1:3" x14ac:dyDescent="0.25">
      <c r="A12" s="7">
        <v>521</v>
      </c>
      <c r="B12" s="1" t="s">
        <v>8</v>
      </c>
      <c r="C12" s="2">
        <v>13000</v>
      </c>
    </row>
    <row r="13" spans="1:3" x14ac:dyDescent="0.25">
      <c r="A13" s="7">
        <v>527</v>
      </c>
      <c r="B13" s="1" t="s">
        <v>9</v>
      </c>
      <c r="C13" s="2">
        <v>15000</v>
      </c>
    </row>
    <row r="14" spans="1:3" x14ac:dyDescent="0.25">
      <c r="A14" s="7">
        <v>543</v>
      </c>
      <c r="B14" s="1" t="s">
        <v>10</v>
      </c>
      <c r="C14" s="2">
        <v>2000</v>
      </c>
    </row>
    <row r="15" spans="1:3" x14ac:dyDescent="0.25">
      <c r="A15" s="7">
        <v>549</v>
      </c>
      <c r="B15" s="1" t="s">
        <v>11</v>
      </c>
      <c r="C15" s="2">
        <v>10000</v>
      </c>
    </row>
    <row r="16" spans="1:3" x14ac:dyDescent="0.25">
      <c r="A16" s="7">
        <v>551</v>
      </c>
      <c r="B16" s="1" t="s">
        <v>12</v>
      </c>
      <c r="C16" s="2">
        <v>21000</v>
      </c>
    </row>
    <row r="17" spans="1:3" x14ac:dyDescent="0.25">
      <c r="A17" s="7">
        <v>558</v>
      </c>
      <c r="B17" s="1" t="s">
        <v>13</v>
      </c>
      <c r="C17" s="2">
        <v>29000</v>
      </c>
    </row>
    <row r="18" spans="1:3" ht="15.75" thickBot="1" x14ac:dyDescent="0.3">
      <c r="A18" s="18" t="s">
        <v>14</v>
      </c>
      <c r="B18" s="19"/>
      <c r="C18" s="5">
        <f>SUM(C5:C17)</f>
        <v>915000</v>
      </c>
    </row>
    <row r="19" spans="1:3" ht="15.75" thickBot="1" x14ac:dyDescent="0.3"/>
    <row r="20" spans="1:3" ht="15.75" thickBot="1" x14ac:dyDescent="0.3">
      <c r="A20" s="15" t="s">
        <v>15</v>
      </c>
      <c r="B20" s="16"/>
      <c r="C20" s="17"/>
    </row>
    <row r="21" spans="1:3" ht="15.75" thickTop="1" x14ac:dyDescent="0.25">
      <c r="A21" s="6" t="s">
        <v>16</v>
      </c>
      <c r="B21" s="3" t="s">
        <v>17</v>
      </c>
      <c r="C21" s="4">
        <v>135000</v>
      </c>
    </row>
    <row r="22" spans="1:3" x14ac:dyDescent="0.25">
      <c r="A22" s="7" t="s">
        <v>18</v>
      </c>
      <c r="B22" s="1" t="s">
        <v>19</v>
      </c>
      <c r="C22" s="2">
        <v>65000</v>
      </c>
    </row>
    <row r="23" spans="1:3" x14ac:dyDescent="0.25">
      <c r="A23" s="7" t="s">
        <v>20</v>
      </c>
      <c r="B23" s="1" t="s">
        <v>21</v>
      </c>
      <c r="C23" s="2">
        <v>13000</v>
      </c>
    </row>
    <row r="24" spans="1:3" x14ac:dyDescent="0.25">
      <c r="A24" s="7">
        <v>604</v>
      </c>
      <c r="B24" s="1" t="s">
        <v>22</v>
      </c>
      <c r="C24" s="2">
        <v>36000</v>
      </c>
    </row>
    <row r="25" spans="1:3" x14ac:dyDescent="0.25">
      <c r="A25" s="7">
        <v>649</v>
      </c>
      <c r="B25" s="1" t="s">
        <v>23</v>
      </c>
      <c r="C25" s="2">
        <v>5000</v>
      </c>
    </row>
    <row r="26" spans="1:3" x14ac:dyDescent="0.25">
      <c r="A26" s="7">
        <v>662</v>
      </c>
      <c r="B26" s="1" t="s">
        <v>24</v>
      </c>
      <c r="C26" s="2">
        <v>1000</v>
      </c>
    </row>
    <row r="27" spans="1:3" ht="15.75" thickBot="1" x14ac:dyDescent="0.3">
      <c r="A27" s="18" t="s">
        <v>14</v>
      </c>
      <c r="B27" s="19"/>
      <c r="C27" s="5">
        <f>SUM(C21:C26)</f>
        <v>255000</v>
      </c>
    </row>
    <row r="29" spans="1:3" ht="15.75" x14ac:dyDescent="0.25">
      <c r="A29" s="12" t="s">
        <v>25</v>
      </c>
      <c r="B29" s="12"/>
      <c r="C29" s="8">
        <f>C18-C27</f>
        <v>660000</v>
      </c>
    </row>
    <row r="31" spans="1:3" x14ac:dyDescent="0.25">
      <c r="A31" s="11">
        <v>411</v>
      </c>
      <c r="B31" t="s">
        <v>34</v>
      </c>
      <c r="C31" s="9">
        <v>1</v>
      </c>
    </row>
    <row r="32" spans="1:3" x14ac:dyDescent="0.25">
      <c r="A32" s="11">
        <v>413</v>
      </c>
      <c r="B32" t="s">
        <v>35</v>
      </c>
      <c r="C32" s="9">
        <v>41832.379999999997</v>
      </c>
    </row>
    <row r="33" spans="1:3" x14ac:dyDescent="0.25">
      <c r="A33" s="11">
        <v>414</v>
      </c>
      <c r="B33" t="s">
        <v>36</v>
      </c>
      <c r="C33" s="9">
        <v>52093.58</v>
      </c>
    </row>
    <row r="34" spans="1:3" x14ac:dyDescent="0.25">
      <c r="A34" s="11">
        <v>416</v>
      </c>
      <c r="B34" t="s">
        <v>37</v>
      </c>
      <c r="C34" s="9">
        <v>41100.1</v>
      </c>
    </row>
    <row r="36" spans="1:3" ht="15.75" x14ac:dyDescent="0.25">
      <c r="A36" s="13" t="s">
        <v>38</v>
      </c>
      <c r="B36" s="13"/>
      <c r="C36" s="10">
        <v>660000</v>
      </c>
    </row>
    <row r="37" spans="1:3" ht="15.75" x14ac:dyDescent="0.25">
      <c r="A37" s="13" t="s">
        <v>39</v>
      </c>
      <c r="B37" s="13"/>
      <c r="C37" s="10">
        <f>C29</f>
        <v>660000</v>
      </c>
    </row>
    <row r="39" spans="1:3" x14ac:dyDescent="0.25">
      <c r="A39" t="s">
        <v>40</v>
      </c>
      <c r="C39" t="s">
        <v>26</v>
      </c>
    </row>
    <row r="40" spans="1:3" x14ac:dyDescent="0.25">
      <c r="C40" t="s">
        <v>27</v>
      </c>
    </row>
    <row r="42" spans="1:3" x14ac:dyDescent="0.25">
      <c r="A42" t="s">
        <v>28</v>
      </c>
    </row>
    <row r="43" spans="1:3" x14ac:dyDescent="0.25">
      <c r="A43" t="s">
        <v>29</v>
      </c>
      <c r="C43" t="s">
        <v>30</v>
      </c>
    </row>
    <row r="46" spans="1:3" x14ac:dyDescent="0.25">
      <c r="A46" t="s">
        <v>31</v>
      </c>
      <c r="C46" t="s">
        <v>30</v>
      </c>
    </row>
  </sheetData>
  <mergeCells count="9">
    <mergeCell ref="A29:B29"/>
    <mergeCell ref="A36:B36"/>
    <mergeCell ref="A37:B37"/>
    <mergeCell ref="A1:C1"/>
    <mergeCell ref="A2:C2"/>
    <mergeCell ref="A4:C4"/>
    <mergeCell ref="A18:B18"/>
    <mergeCell ref="A20:C20"/>
    <mergeCell ref="A27:B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2017-02-21T09:12:42Z</dcterms:modified>
</cp:coreProperties>
</file>